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49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<sst xmlns="http://schemas.openxmlformats.org/spreadsheetml/2006/main" count="123" uniqueCount="76">
  <si>
    <t xml:space="preserve">cena netto za jednostkę </t>
  </si>
  <si>
    <t>jednostka</t>
  </si>
  <si>
    <t>Cena za 1 kg</t>
  </si>
  <si>
    <t>Ilość w kg</t>
  </si>
  <si>
    <t>wartość netto</t>
  </si>
  <si>
    <t>Podatek vat 7%</t>
  </si>
  <si>
    <t>Wartość brutto</t>
  </si>
  <si>
    <t>euro</t>
  </si>
  <si>
    <t>L.P.</t>
  </si>
  <si>
    <t xml:space="preserve">NAZWA TOWARU </t>
  </si>
  <si>
    <t>J.</t>
  </si>
  <si>
    <t>M.</t>
  </si>
  <si>
    <t>CENA</t>
  </si>
  <si>
    <t>NETTO</t>
  </si>
  <si>
    <t>A</t>
  </si>
  <si>
    <t>E</t>
  </si>
  <si>
    <t>BRUTTO</t>
  </si>
  <si>
    <t>Wartość towaru</t>
  </si>
  <si>
    <t>Podatek Vat</t>
  </si>
  <si>
    <t>w %</t>
  </si>
  <si>
    <t>Ilość</t>
  </si>
  <si>
    <t>15511300-6</t>
  </si>
  <si>
    <t>Mleko spożywcze  -2% tłuszczu</t>
  </si>
  <si>
    <t>od 3 do 5 litrów/ pakowane w  workach foliowych</t>
  </si>
  <si>
    <t>Kg</t>
  </si>
  <si>
    <t>15551300-8</t>
  </si>
  <si>
    <t>Jogurt owocowy          150g</t>
  </si>
  <si>
    <t>Kefir                            350g</t>
  </si>
  <si>
    <t>15431100-9</t>
  </si>
  <si>
    <t xml:space="preserve">Margaryna  </t>
  </si>
  <si>
    <t>500g</t>
  </si>
  <si>
    <t>15530000-2</t>
  </si>
  <si>
    <t>Masło Mazurskie        100g</t>
  </si>
  <si>
    <t>15411210-7</t>
  </si>
  <si>
    <t>Olej uniwersalny</t>
  </si>
  <si>
    <t>od 3 do 5 litrów/</t>
  </si>
  <si>
    <t>15544000-3</t>
  </si>
  <si>
    <t>Ser gouda</t>
  </si>
  <si>
    <t>/morski , podlaski, edamski</t>
  </si>
  <si>
    <t>/różne smaki</t>
  </si>
  <si>
    <t>Ser plastry                  150g</t>
  </si>
  <si>
    <t>Ser salami</t>
  </si>
  <si>
    <t>15545000-0</t>
  </si>
  <si>
    <t>Ser topiony – zegary  200g</t>
  </si>
  <si>
    <t>Ser topiony- kostka   100g</t>
  </si>
  <si>
    <t>Ser wędzony</t>
  </si>
  <si>
    <t>15542100-0</t>
  </si>
  <si>
    <t>Serek wiejski             150g</t>
  </si>
  <si>
    <t>15540000-5</t>
  </si>
  <si>
    <t>15512000-0</t>
  </si>
  <si>
    <t>Twaróg półtłusty      250g</t>
  </si>
  <si>
    <t>R</t>
  </si>
  <si>
    <t>Z</t>
  </si>
  <si>
    <t>M</t>
  </si>
  <si>
    <t>Ser plastry                100 g</t>
  </si>
  <si>
    <t xml:space="preserve">Kod wg </t>
  </si>
  <si>
    <t>słownika CPV</t>
  </si>
  <si>
    <t>opakowania</t>
  </si>
  <si>
    <t xml:space="preserve">Wymagania względem </t>
  </si>
  <si>
    <t>towarów: minimalna waga</t>
  </si>
  <si>
    <t>opakowania/uwagi</t>
  </si>
  <si>
    <t>Pieczęć        nagłówkowa       Wykonawcy</t>
  </si>
  <si>
    <t xml:space="preserve">PRZETARG NIEOGRANICZONY NA DOSTAWĘ  </t>
  </si>
  <si>
    <t>nr sprawy -  DPS 1.P. 345-04/05</t>
  </si>
  <si>
    <t>Załącznik A/2   do SIWZ</t>
  </si>
  <si>
    <t xml:space="preserve">MLEKA SPOŻYWCZEGO </t>
  </si>
  <si>
    <t>ORAZ  PRZETWORÓW MLECZNYCH W OKRESIE 12 MIESIĘCY</t>
  </si>
  <si>
    <t>Pieczęć  nagłówkowa  Wykonawcy</t>
  </si>
  <si>
    <t xml:space="preserve">Niniejszą ofertę sporządzono dnia  ..................................                            </t>
  </si>
  <si>
    <t xml:space="preserve"> (podpis osoby upoważnionej do reprezentacji) </t>
  </si>
  <si>
    <t>......................................................................</t>
  </si>
  <si>
    <t>Serki  homogen.       100g</t>
  </si>
  <si>
    <t>oraz żądana wielkość</t>
  </si>
  <si>
    <t>Śmietana  18%          400g</t>
  </si>
  <si>
    <t>Dowolne</t>
  </si>
  <si>
    <r>
      <t xml:space="preserve">Nr sprawy </t>
    </r>
    <r>
      <rPr>
        <b/>
        <sz val="12"/>
        <rFont val="Times New Roman"/>
        <family val="1"/>
      </rPr>
      <t>DPS 1.P. 345-06/07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</si>
</sst>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\ &quot;zł&quot;"/>
    <numFmt numFmtId="168" formatCode="#,##0.00;[Red]#,##0.00"/>
  </numFmts>
  <fonts count="9">
    <font>
      <sz val="10"/>
      <name val="Arial CE"/>
      <family val="0"/>
    </font>
    <font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right" vertical="top" wrapText="1"/>
    </xf>
    <xf numFmtId="168" fontId="1" fillId="0" borderId="1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2" fontId="6" fillId="0" borderId="3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Border="1" applyAlignment="1">
      <alignment/>
    </xf>
    <xf numFmtId="2" fontId="6" fillId="0" borderId="4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I19" sqref="I19"/>
    </sheetView>
  </sheetViews>
  <sheetFormatPr defaultColWidth="9.00390625" defaultRowHeight="12.75"/>
  <cols>
    <col min="1" max="2" width="9.125" style="11" customWidth="1"/>
    <col min="3" max="3" width="15.00390625" style="11" customWidth="1"/>
    <col min="4" max="4" width="22.00390625" style="11" customWidth="1"/>
    <col min="5" max="5" width="14.75390625" style="11" customWidth="1"/>
    <col min="6" max="6" width="9.125" style="11" customWidth="1"/>
    <col min="7" max="7" width="12.375" style="11" customWidth="1"/>
    <col min="8" max="8" width="14.00390625" style="11" customWidth="1"/>
    <col min="9" max="9" width="14.375" style="11" customWidth="1"/>
    <col min="10" max="16384" width="9.125" style="11" customWidth="1"/>
  </cols>
  <sheetData>
    <row r="1" spans="1:14" ht="15">
      <c r="A1" s="6"/>
      <c r="B1" s="6" t="s">
        <v>1</v>
      </c>
      <c r="C1" s="6"/>
      <c r="D1" s="6" t="s">
        <v>0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10"/>
      <c r="K1" s="6"/>
      <c r="L1" s="6"/>
      <c r="M1" s="6"/>
      <c r="N1" s="6"/>
    </row>
    <row r="2" spans="1:14" ht="15">
      <c r="A2" s="6">
        <v>1</v>
      </c>
      <c r="B2" s="6">
        <v>0.15</v>
      </c>
      <c r="C2" s="6">
        <f>PRODUCT(A2/B2)</f>
        <v>6.666666666666667</v>
      </c>
      <c r="D2" s="6">
        <v>0.6</v>
      </c>
      <c r="E2" s="7">
        <f>PRODUCT(C2:D2)</f>
        <v>4</v>
      </c>
      <c r="F2" s="1">
        <v>560</v>
      </c>
      <c r="G2" s="4">
        <f>PRODUCT(E2:F2)</f>
        <v>2240</v>
      </c>
      <c r="H2" s="1">
        <v>1.07</v>
      </c>
      <c r="I2" s="3">
        <f>PRODUCT(G2:H2)</f>
        <v>2396.8</v>
      </c>
      <c r="J2" s="2"/>
      <c r="K2" s="1"/>
      <c r="L2" s="6"/>
      <c r="M2" s="6"/>
      <c r="N2" s="6"/>
    </row>
    <row r="3" spans="1:14" ht="15">
      <c r="A3" s="6">
        <v>1</v>
      </c>
      <c r="B3" s="6">
        <v>0.35</v>
      </c>
      <c r="C3" s="6">
        <f aca="true" t="shared" si="0" ref="C3:C18">PRODUCT(A3/B3)</f>
        <v>2.857142857142857</v>
      </c>
      <c r="D3" s="6">
        <v>0.85</v>
      </c>
      <c r="E3" s="7">
        <f aca="true" t="shared" si="1" ref="E3:E18">PRODUCT(C3:D3)</f>
        <v>2.4285714285714284</v>
      </c>
      <c r="F3" s="1">
        <v>1100</v>
      </c>
      <c r="G3" s="4">
        <f aca="true" t="shared" si="2" ref="G3:G18">PRODUCT(E3:F3)</f>
        <v>2671.428571428571</v>
      </c>
      <c r="H3" s="1">
        <v>1.07</v>
      </c>
      <c r="I3" s="3">
        <f aca="true" t="shared" si="3" ref="I3:I18">PRODUCT(G3:H3)</f>
        <v>2858.428571428571</v>
      </c>
      <c r="J3" s="2"/>
      <c r="K3" s="5"/>
      <c r="L3" s="6"/>
      <c r="M3" s="6"/>
      <c r="N3" s="6"/>
    </row>
    <row r="4" spans="1:14" ht="15">
      <c r="A4" s="6">
        <v>1</v>
      </c>
      <c r="B4" s="6">
        <v>0.5</v>
      </c>
      <c r="C4" s="6">
        <f t="shared" si="0"/>
        <v>2</v>
      </c>
      <c r="D4" s="6">
        <v>2.53</v>
      </c>
      <c r="E4" s="7">
        <f t="shared" si="1"/>
        <v>5.06</v>
      </c>
      <c r="F4" s="1">
        <v>800</v>
      </c>
      <c r="G4" s="4">
        <f t="shared" si="2"/>
        <v>4047.9999999999995</v>
      </c>
      <c r="H4" s="1">
        <v>1.07</v>
      </c>
      <c r="I4" s="3">
        <f t="shared" si="3"/>
        <v>4331.36</v>
      </c>
      <c r="J4" s="2"/>
      <c r="K4" s="5"/>
      <c r="L4" s="6"/>
      <c r="M4" s="6"/>
      <c r="N4" s="6"/>
    </row>
    <row r="5" spans="1:14" ht="15">
      <c r="A5" s="6">
        <v>1</v>
      </c>
      <c r="B5" s="6">
        <v>1</v>
      </c>
      <c r="C5" s="6">
        <f t="shared" si="0"/>
        <v>1</v>
      </c>
      <c r="D5" s="6">
        <v>11.45</v>
      </c>
      <c r="E5" s="7">
        <f t="shared" si="1"/>
        <v>11.45</v>
      </c>
      <c r="F5" s="1">
        <v>800</v>
      </c>
      <c r="G5" s="4">
        <f t="shared" si="2"/>
        <v>9160</v>
      </c>
      <c r="H5" s="1">
        <v>1.07</v>
      </c>
      <c r="I5" s="3">
        <f t="shared" si="3"/>
        <v>9801.2</v>
      </c>
      <c r="J5" s="2"/>
      <c r="K5" s="5"/>
      <c r="L5" s="6"/>
      <c r="M5" s="6"/>
      <c r="N5" s="6"/>
    </row>
    <row r="6" spans="1:14" ht="15">
      <c r="A6" s="6">
        <v>1</v>
      </c>
      <c r="B6" s="6">
        <v>1</v>
      </c>
      <c r="C6" s="6">
        <f t="shared" si="0"/>
        <v>1</v>
      </c>
      <c r="D6" s="6">
        <v>1.26</v>
      </c>
      <c r="E6" s="7">
        <f t="shared" si="1"/>
        <v>1.26</v>
      </c>
      <c r="F6" s="1">
        <v>14600</v>
      </c>
      <c r="G6" s="4">
        <f t="shared" si="2"/>
        <v>18396</v>
      </c>
      <c r="H6" s="1">
        <v>1.07</v>
      </c>
      <c r="I6" s="3">
        <f t="shared" si="3"/>
        <v>19683.72</v>
      </c>
      <c r="J6" s="2"/>
      <c r="K6" s="5"/>
      <c r="L6" s="6"/>
      <c r="M6" s="6"/>
      <c r="N6" s="6"/>
    </row>
    <row r="7" spans="1:14" ht="15">
      <c r="A7" s="6">
        <v>1</v>
      </c>
      <c r="B7" s="6">
        <v>1</v>
      </c>
      <c r="C7" s="6">
        <f t="shared" si="0"/>
        <v>1</v>
      </c>
      <c r="D7" s="6">
        <v>2.9</v>
      </c>
      <c r="E7" s="7">
        <f t="shared" si="1"/>
        <v>2.9</v>
      </c>
      <c r="F7" s="1">
        <v>750</v>
      </c>
      <c r="G7" s="4">
        <f t="shared" si="2"/>
        <v>2175</v>
      </c>
      <c r="H7" s="1">
        <v>1.07</v>
      </c>
      <c r="I7" s="3">
        <f t="shared" si="3"/>
        <v>2327.25</v>
      </c>
      <c r="J7" s="2"/>
      <c r="K7" s="5"/>
      <c r="L7" s="6"/>
      <c r="M7" s="6"/>
      <c r="N7" s="6"/>
    </row>
    <row r="8" spans="1:14" ht="15">
      <c r="A8" s="6">
        <v>1</v>
      </c>
      <c r="B8" s="6">
        <v>1</v>
      </c>
      <c r="C8" s="6">
        <f t="shared" si="0"/>
        <v>1</v>
      </c>
      <c r="D8" s="6">
        <v>12.17</v>
      </c>
      <c r="E8" s="7">
        <f t="shared" si="1"/>
        <v>12.17</v>
      </c>
      <c r="F8" s="1">
        <v>180</v>
      </c>
      <c r="G8" s="4">
        <f t="shared" si="2"/>
        <v>2190.6</v>
      </c>
      <c r="H8" s="1">
        <v>1.07</v>
      </c>
      <c r="I8" s="3">
        <f t="shared" si="3"/>
        <v>2343.942</v>
      </c>
      <c r="J8" s="2"/>
      <c r="K8" s="5"/>
      <c r="L8" s="6"/>
      <c r="M8" s="6"/>
      <c r="N8" s="6"/>
    </row>
    <row r="9" spans="1:14" ht="15">
      <c r="A9" s="6">
        <v>1</v>
      </c>
      <c r="B9" s="6">
        <v>0.1</v>
      </c>
      <c r="C9" s="6">
        <f t="shared" si="0"/>
        <v>10</v>
      </c>
      <c r="D9" s="6">
        <v>1.62</v>
      </c>
      <c r="E9" s="7">
        <f t="shared" si="1"/>
        <v>16.200000000000003</v>
      </c>
      <c r="F9" s="1">
        <v>60</v>
      </c>
      <c r="G9" s="4">
        <f t="shared" si="2"/>
        <v>972.0000000000002</v>
      </c>
      <c r="H9" s="1">
        <v>1.07</v>
      </c>
      <c r="I9" s="3">
        <f t="shared" si="3"/>
        <v>1040.0400000000002</v>
      </c>
      <c r="J9" s="2"/>
      <c r="K9" s="5"/>
      <c r="L9" s="6"/>
      <c r="M9" s="6"/>
      <c r="N9" s="6"/>
    </row>
    <row r="10" spans="1:14" ht="15">
      <c r="A10" s="6">
        <v>1</v>
      </c>
      <c r="B10" s="6">
        <v>0.15</v>
      </c>
      <c r="C10" s="6">
        <f t="shared" si="0"/>
        <v>6.666666666666667</v>
      </c>
      <c r="D10" s="6">
        <v>2.32</v>
      </c>
      <c r="E10" s="7">
        <f t="shared" si="1"/>
        <v>15.466666666666667</v>
      </c>
      <c r="F10" s="1">
        <v>216</v>
      </c>
      <c r="G10" s="4">
        <f t="shared" si="2"/>
        <v>3340.8</v>
      </c>
      <c r="H10" s="1">
        <v>1.07</v>
      </c>
      <c r="I10" s="3">
        <f t="shared" si="3"/>
        <v>3574.6560000000004</v>
      </c>
      <c r="J10" s="2"/>
      <c r="K10" s="5"/>
      <c r="L10" s="6"/>
      <c r="M10" s="6"/>
      <c r="N10" s="6"/>
    </row>
    <row r="11" spans="1:14" ht="15">
      <c r="A11" s="6">
        <v>1</v>
      </c>
      <c r="B11" s="6">
        <v>1</v>
      </c>
      <c r="C11" s="6">
        <f t="shared" si="0"/>
        <v>1</v>
      </c>
      <c r="D11" s="6">
        <v>12.12</v>
      </c>
      <c r="E11" s="7">
        <f t="shared" si="1"/>
        <v>12.12</v>
      </c>
      <c r="F11" s="1">
        <v>190</v>
      </c>
      <c r="G11" s="4">
        <f t="shared" si="2"/>
        <v>2302.7999999999997</v>
      </c>
      <c r="H11" s="1">
        <v>1.07</v>
      </c>
      <c r="I11" s="3">
        <f t="shared" si="3"/>
        <v>2463.9959999999996</v>
      </c>
      <c r="J11" s="2"/>
      <c r="K11" s="5"/>
      <c r="L11" s="6"/>
      <c r="M11" s="6"/>
      <c r="N11" s="6"/>
    </row>
    <row r="12" spans="1:14" ht="15">
      <c r="A12" s="6">
        <v>1</v>
      </c>
      <c r="B12" s="6">
        <v>0.2</v>
      </c>
      <c r="C12" s="6">
        <f t="shared" si="0"/>
        <v>5</v>
      </c>
      <c r="D12" s="6">
        <v>3.1</v>
      </c>
      <c r="E12" s="7">
        <f t="shared" si="1"/>
        <v>15.5</v>
      </c>
      <c r="F12" s="1">
        <v>120</v>
      </c>
      <c r="G12" s="4">
        <f t="shared" si="2"/>
        <v>1860</v>
      </c>
      <c r="H12" s="1">
        <v>1.07</v>
      </c>
      <c r="I12" s="3">
        <f t="shared" si="3"/>
        <v>1990.2</v>
      </c>
      <c r="J12" s="2"/>
      <c r="K12" s="5"/>
      <c r="L12" s="6"/>
      <c r="M12" s="6"/>
      <c r="N12" s="6"/>
    </row>
    <row r="13" spans="1:14" ht="15">
      <c r="A13" s="6">
        <v>1</v>
      </c>
      <c r="B13" s="6">
        <v>0.1</v>
      </c>
      <c r="C13" s="6">
        <f t="shared" si="0"/>
        <v>10</v>
      </c>
      <c r="D13" s="6">
        <v>0.967</v>
      </c>
      <c r="E13" s="7">
        <f t="shared" si="1"/>
        <v>9.67</v>
      </c>
      <c r="F13" s="1">
        <v>60</v>
      </c>
      <c r="G13" s="4">
        <f t="shared" si="2"/>
        <v>580.2</v>
      </c>
      <c r="H13" s="1">
        <v>1.07</v>
      </c>
      <c r="I13" s="3">
        <f t="shared" si="3"/>
        <v>620.8140000000001</v>
      </c>
      <c r="J13" s="2"/>
      <c r="K13" s="5"/>
      <c r="L13" s="6"/>
      <c r="M13" s="6"/>
      <c r="N13" s="6"/>
    </row>
    <row r="14" spans="1:14" ht="15">
      <c r="A14" s="6">
        <v>1</v>
      </c>
      <c r="B14" s="6">
        <v>1</v>
      </c>
      <c r="C14" s="6">
        <f t="shared" si="0"/>
        <v>1</v>
      </c>
      <c r="D14" s="6">
        <v>12.12</v>
      </c>
      <c r="E14" s="7">
        <f t="shared" si="1"/>
        <v>12.12</v>
      </c>
      <c r="F14" s="1">
        <v>90</v>
      </c>
      <c r="G14" s="4">
        <f t="shared" si="2"/>
        <v>1090.8</v>
      </c>
      <c r="H14" s="1">
        <v>1.07</v>
      </c>
      <c r="I14" s="3">
        <f t="shared" si="3"/>
        <v>1167.156</v>
      </c>
      <c r="J14" s="2"/>
      <c r="K14" s="5"/>
      <c r="L14" s="6"/>
      <c r="M14" s="6"/>
      <c r="N14" s="6"/>
    </row>
    <row r="15" spans="1:14" ht="15">
      <c r="A15" s="6">
        <v>1</v>
      </c>
      <c r="B15" s="6">
        <v>0.15</v>
      </c>
      <c r="C15" s="6">
        <f t="shared" si="0"/>
        <v>6.666666666666667</v>
      </c>
      <c r="D15" s="6">
        <v>1.06</v>
      </c>
      <c r="E15" s="7">
        <f t="shared" si="1"/>
        <v>7.066666666666667</v>
      </c>
      <c r="F15" s="1">
        <v>468</v>
      </c>
      <c r="G15" s="4">
        <f t="shared" si="2"/>
        <v>3307.2000000000003</v>
      </c>
      <c r="H15" s="1">
        <v>1.07</v>
      </c>
      <c r="I15" s="3">
        <f t="shared" si="3"/>
        <v>3538.7040000000006</v>
      </c>
      <c r="J15" s="2"/>
      <c r="K15" s="5"/>
      <c r="L15" s="6"/>
      <c r="M15" s="6"/>
      <c r="N15" s="6"/>
    </row>
    <row r="16" spans="1:14" ht="15">
      <c r="A16" s="6">
        <v>1</v>
      </c>
      <c r="B16" s="6">
        <v>0.1</v>
      </c>
      <c r="C16" s="6">
        <f t="shared" si="0"/>
        <v>10</v>
      </c>
      <c r="D16" s="6">
        <v>0.66</v>
      </c>
      <c r="E16" s="7">
        <f t="shared" si="1"/>
        <v>6.6000000000000005</v>
      </c>
      <c r="F16" s="1">
        <v>200</v>
      </c>
      <c r="G16" s="4">
        <f t="shared" si="2"/>
        <v>1320</v>
      </c>
      <c r="H16" s="1">
        <v>1.07</v>
      </c>
      <c r="I16" s="3">
        <f t="shared" si="3"/>
        <v>1412.4</v>
      </c>
      <c r="J16" s="2"/>
      <c r="K16" s="5"/>
      <c r="L16" s="6"/>
      <c r="M16" s="6"/>
      <c r="N16" s="6"/>
    </row>
    <row r="17" spans="1:14" ht="15">
      <c r="A17" s="6">
        <v>1</v>
      </c>
      <c r="B17" s="6">
        <v>0.4</v>
      </c>
      <c r="C17" s="6">
        <f t="shared" si="0"/>
        <v>2.5</v>
      </c>
      <c r="D17" s="6">
        <v>1.49</v>
      </c>
      <c r="E17" s="7">
        <f t="shared" si="1"/>
        <v>3.725</v>
      </c>
      <c r="F17" s="1">
        <v>350</v>
      </c>
      <c r="G17" s="4">
        <f t="shared" si="2"/>
        <v>1303.75</v>
      </c>
      <c r="H17" s="1">
        <v>1.07</v>
      </c>
      <c r="I17" s="3">
        <f t="shared" si="3"/>
        <v>1395.0125</v>
      </c>
      <c r="J17" s="2"/>
      <c r="K17" s="5"/>
      <c r="L17" s="6"/>
      <c r="M17" s="6"/>
      <c r="N17" s="6"/>
    </row>
    <row r="18" spans="1:14" ht="15">
      <c r="A18" s="6">
        <v>1</v>
      </c>
      <c r="B18" s="6">
        <v>1</v>
      </c>
      <c r="C18" s="6">
        <f t="shared" si="0"/>
        <v>1</v>
      </c>
      <c r="D18" s="6">
        <v>10.04</v>
      </c>
      <c r="E18" s="7">
        <f t="shared" si="1"/>
        <v>10.04</v>
      </c>
      <c r="F18" s="1">
        <v>240</v>
      </c>
      <c r="G18" s="4">
        <f t="shared" si="2"/>
        <v>2409.6</v>
      </c>
      <c r="H18" s="1">
        <v>1.07</v>
      </c>
      <c r="I18" s="3">
        <f t="shared" si="3"/>
        <v>2578.272</v>
      </c>
      <c r="J18" s="2"/>
      <c r="K18" s="5"/>
      <c r="L18" s="6"/>
      <c r="M18" s="6"/>
      <c r="N18" s="6"/>
    </row>
    <row r="19" spans="1:11" ht="15">
      <c r="A19" s="8"/>
      <c r="B19" s="8"/>
      <c r="C19" s="8"/>
      <c r="D19" s="8"/>
      <c r="E19" s="8"/>
      <c r="F19" s="8">
        <f>SUM(F2:F18)</f>
        <v>20784</v>
      </c>
      <c r="G19" s="9">
        <f>SUM(G2:G18)</f>
        <v>59368.17857142857</v>
      </c>
      <c r="H19" s="8"/>
      <c r="I19" s="9">
        <f>SUM(I2:I18)</f>
        <v>63523.95107142857</v>
      </c>
      <c r="K19" s="5"/>
    </row>
    <row r="20" spans="6:7" ht="15">
      <c r="F20" s="1"/>
      <c r="G20" s="11">
        <v>4.387</v>
      </c>
    </row>
    <row r="21" spans="7:8" ht="15">
      <c r="G21" s="11">
        <f>PRODUCT(G19/G20)</f>
        <v>13532.750985053242</v>
      </c>
      <c r="H21" s="11" t="s">
        <v>7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C13">
      <selection activeCell="H13" sqref="H13"/>
    </sheetView>
  </sheetViews>
  <sheetFormatPr defaultColWidth="9.00390625" defaultRowHeight="12.75"/>
  <cols>
    <col min="1" max="1" width="4.875" style="20" customWidth="1"/>
    <col min="2" max="2" width="11.125" style="22" customWidth="1"/>
    <col min="3" max="3" width="22.625" style="20" customWidth="1"/>
    <col min="4" max="4" width="31.625" style="20" customWidth="1"/>
    <col min="5" max="5" width="4.875" style="20" customWidth="1"/>
    <col min="6" max="6" width="5.875" style="20" bestFit="1" customWidth="1"/>
    <col min="7" max="7" width="7.625" style="20" customWidth="1"/>
    <col min="8" max="8" width="10.25390625" style="20" customWidth="1"/>
    <col min="9" max="9" width="7.625" style="20" customWidth="1"/>
    <col min="10" max="10" width="13.375" style="20" bestFit="1" customWidth="1"/>
    <col min="11" max="11" width="13.25390625" style="20" customWidth="1"/>
    <col min="12" max="16384" width="9.125" style="20" customWidth="1"/>
  </cols>
  <sheetData>
    <row r="1" spans="1:11" ht="12.75">
      <c r="A1" s="31"/>
      <c r="B1" s="32" t="s">
        <v>67</v>
      </c>
      <c r="C1" s="32"/>
      <c r="D1" s="31"/>
      <c r="E1" s="31"/>
      <c r="F1" s="31"/>
      <c r="G1" s="31"/>
      <c r="H1" s="31"/>
      <c r="I1" s="31"/>
      <c r="J1" s="31"/>
      <c r="K1" s="31"/>
    </row>
    <row r="2" spans="1:11" ht="12.75">
      <c r="A2" s="31"/>
      <c r="B2" s="32"/>
      <c r="C2" s="32"/>
      <c r="D2" s="31"/>
      <c r="E2" s="31"/>
      <c r="F2" s="31"/>
      <c r="G2" s="31"/>
      <c r="H2" s="31"/>
      <c r="I2" s="31"/>
      <c r="J2" s="31"/>
      <c r="K2" s="31"/>
    </row>
    <row r="3" spans="1:11" ht="12.75">
      <c r="A3" s="31"/>
      <c r="B3" s="32"/>
      <c r="C3" s="32"/>
      <c r="D3" s="31"/>
      <c r="E3" s="31"/>
      <c r="F3" s="31"/>
      <c r="G3" s="31"/>
      <c r="H3" s="31"/>
      <c r="I3" s="31"/>
      <c r="J3" s="31"/>
      <c r="K3" s="31"/>
    </row>
    <row r="4" spans="1:12" ht="15.75">
      <c r="A4" s="31"/>
      <c r="B4" s="33"/>
      <c r="C4" s="31"/>
      <c r="D4" s="34"/>
      <c r="E4" s="29" t="s">
        <v>62</v>
      </c>
      <c r="F4" s="29"/>
      <c r="G4" s="12"/>
      <c r="H4" s="12"/>
      <c r="I4" s="12"/>
      <c r="J4" s="12"/>
      <c r="K4" s="33"/>
      <c r="L4" s="22"/>
    </row>
    <row r="5" spans="1:12" ht="15.75">
      <c r="A5" s="31"/>
      <c r="B5" s="33"/>
      <c r="C5" s="31"/>
      <c r="D5" s="34"/>
      <c r="E5" s="29" t="s">
        <v>65</v>
      </c>
      <c r="F5" s="29"/>
      <c r="G5" s="12"/>
      <c r="H5" s="33"/>
      <c r="I5" s="33"/>
      <c r="J5" s="33"/>
      <c r="K5" s="33"/>
      <c r="L5" s="22"/>
    </row>
    <row r="6" spans="1:12" ht="15.75">
      <c r="A6" s="31"/>
      <c r="B6" s="33"/>
      <c r="C6" s="31"/>
      <c r="D6" s="29"/>
      <c r="E6" s="29" t="s">
        <v>66</v>
      </c>
      <c r="F6" s="12"/>
      <c r="G6" s="12"/>
      <c r="H6" s="12"/>
      <c r="I6" s="12"/>
      <c r="J6" s="12"/>
      <c r="K6" s="12"/>
      <c r="L6" s="12"/>
    </row>
    <row r="7" spans="1:12" ht="15.75">
      <c r="A7" s="31"/>
      <c r="B7" s="33"/>
      <c r="C7" s="31"/>
      <c r="D7" s="13"/>
      <c r="E7" s="14" t="s">
        <v>75</v>
      </c>
      <c r="F7" s="12"/>
      <c r="G7" s="12"/>
      <c r="H7" s="12"/>
      <c r="I7" s="12"/>
      <c r="J7" s="12"/>
      <c r="K7" s="12"/>
      <c r="L7" s="12"/>
    </row>
    <row r="8" spans="1:12" ht="15.75">
      <c r="A8" s="31"/>
      <c r="B8" s="33"/>
      <c r="C8" s="31"/>
      <c r="D8" s="14"/>
      <c r="E8" s="14" t="s">
        <v>64</v>
      </c>
      <c r="F8" s="12"/>
      <c r="G8" s="33"/>
      <c r="H8" s="33"/>
      <c r="I8" s="33"/>
      <c r="J8" s="33"/>
      <c r="K8" s="33"/>
      <c r="L8" s="22"/>
    </row>
    <row r="9" spans="1:11" ht="12.75">
      <c r="A9" s="31"/>
      <c r="B9" s="33"/>
      <c r="C9" s="31"/>
      <c r="D9" s="31"/>
      <c r="E9" s="31"/>
      <c r="F9" s="31"/>
      <c r="G9" s="31"/>
      <c r="H9" s="31"/>
      <c r="I9" s="31"/>
      <c r="J9" s="31"/>
      <c r="K9" s="31"/>
    </row>
    <row r="10" spans="1:11" ht="12.75">
      <c r="A10" s="23" t="s">
        <v>8</v>
      </c>
      <c r="B10" s="23" t="s">
        <v>55</v>
      </c>
      <c r="C10" s="23" t="s">
        <v>9</v>
      </c>
      <c r="D10" s="23" t="s">
        <v>58</v>
      </c>
      <c r="E10" s="23" t="s">
        <v>10</v>
      </c>
      <c r="F10" s="23" t="s">
        <v>20</v>
      </c>
      <c r="G10" s="23" t="s">
        <v>12</v>
      </c>
      <c r="H10" s="23" t="s">
        <v>18</v>
      </c>
      <c r="I10" s="23" t="s">
        <v>12</v>
      </c>
      <c r="J10" s="23" t="s">
        <v>17</v>
      </c>
      <c r="K10" s="23" t="s">
        <v>17</v>
      </c>
    </row>
    <row r="11" spans="1:11" ht="12.75">
      <c r="A11" s="25"/>
      <c r="B11" s="26" t="s">
        <v>56</v>
      </c>
      <c r="C11" s="26" t="s">
        <v>72</v>
      </c>
      <c r="D11" s="26" t="s">
        <v>59</v>
      </c>
      <c r="E11" s="26" t="s">
        <v>11</v>
      </c>
      <c r="F11" s="26"/>
      <c r="G11" s="26" t="s">
        <v>13</v>
      </c>
      <c r="H11" s="26" t="s">
        <v>19</v>
      </c>
      <c r="I11" s="26" t="s">
        <v>16</v>
      </c>
      <c r="J11" s="26" t="s">
        <v>13</v>
      </c>
      <c r="K11" s="26" t="s">
        <v>16</v>
      </c>
    </row>
    <row r="12" spans="1:11" ht="12.75">
      <c r="A12" s="27"/>
      <c r="B12" s="24"/>
      <c r="C12" s="24" t="s">
        <v>57</v>
      </c>
      <c r="D12" s="24" t="s">
        <v>60</v>
      </c>
      <c r="E12" s="24"/>
      <c r="F12" s="24"/>
      <c r="G12" s="24"/>
      <c r="H12" s="24"/>
      <c r="I12" s="24"/>
      <c r="J12" s="27"/>
      <c r="K12" s="27"/>
    </row>
    <row r="13" spans="1:11" ht="25.5">
      <c r="A13" s="24">
        <v>1</v>
      </c>
      <c r="B13" s="37" t="s">
        <v>21</v>
      </c>
      <c r="C13" s="38" t="s">
        <v>22</v>
      </c>
      <c r="D13" s="37" t="s">
        <v>23</v>
      </c>
      <c r="E13" s="37" t="s">
        <v>24</v>
      </c>
      <c r="F13" s="47">
        <v>14640</v>
      </c>
      <c r="G13" s="18"/>
      <c r="H13" s="18"/>
      <c r="I13" s="40"/>
      <c r="J13" s="27"/>
      <c r="K13" s="45"/>
    </row>
    <row r="14" spans="1:11" ht="12.75">
      <c r="A14" s="18">
        <v>2</v>
      </c>
      <c r="B14" s="17" t="s">
        <v>25</v>
      </c>
      <c r="C14" s="16" t="s">
        <v>26</v>
      </c>
      <c r="D14" s="21" t="s">
        <v>74</v>
      </c>
      <c r="E14" s="17" t="s">
        <v>24</v>
      </c>
      <c r="F14" s="17">
        <v>560</v>
      </c>
      <c r="G14" s="39"/>
      <c r="H14" s="18"/>
      <c r="I14" s="40"/>
      <c r="J14" s="27"/>
      <c r="K14" s="45"/>
    </row>
    <row r="15" spans="1:11" ht="12.75">
      <c r="A15" s="18">
        <v>3</v>
      </c>
      <c r="B15" s="17" t="s">
        <v>25</v>
      </c>
      <c r="C15" s="16" t="s">
        <v>27</v>
      </c>
      <c r="D15" s="21" t="s">
        <v>74</v>
      </c>
      <c r="E15" s="17" t="s">
        <v>24</v>
      </c>
      <c r="F15" s="17">
        <v>1100</v>
      </c>
      <c r="G15" s="39"/>
      <c r="H15" s="18"/>
      <c r="I15" s="40"/>
      <c r="J15" s="27"/>
      <c r="K15" s="45"/>
    </row>
    <row r="16" spans="1:11" ht="12.75">
      <c r="A16" s="18">
        <v>4</v>
      </c>
      <c r="B16" s="17" t="s">
        <v>28</v>
      </c>
      <c r="C16" s="16" t="s">
        <v>29</v>
      </c>
      <c r="D16" s="17" t="s">
        <v>30</v>
      </c>
      <c r="E16" s="17" t="s">
        <v>24</v>
      </c>
      <c r="F16" s="17">
        <v>800</v>
      </c>
      <c r="G16" s="39"/>
      <c r="H16" s="18"/>
      <c r="I16" s="40"/>
      <c r="J16" s="27"/>
      <c r="K16" s="45"/>
    </row>
    <row r="17" spans="1:11" ht="12.75">
      <c r="A17" s="18">
        <v>5</v>
      </c>
      <c r="B17" s="17" t="s">
        <v>31</v>
      </c>
      <c r="C17" s="16" t="s">
        <v>32</v>
      </c>
      <c r="D17" s="21" t="s">
        <v>74</v>
      </c>
      <c r="E17" s="17" t="s">
        <v>24</v>
      </c>
      <c r="F17" s="17">
        <v>800</v>
      </c>
      <c r="G17" s="39"/>
      <c r="H17" s="18"/>
      <c r="I17" s="40"/>
      <c r="J17" s="27"/>
      <c r="K17" s="45"/>
    </row>
    <row r="18" spans="1:11" ht="12.75">
      <c r="A18" s="18">
        <v>6</v>
      </c>
      <c r="B18" s="17" t="s">
        <v>33</v>
      </c>
      <c r="C18" s="16" t="s">
        <v>34</v>
      </c>
      <c r="D18" s="17" t="s">
        <v>35</v>
      </c>
      <c r="E18" s="17" t="s">
        <v>24</v>
      </c>
      <c r="F18" s="17">
        <v>750</v>
      </c>
      <c r="G18" s="39"/>
      <c r="H18" s="18"/>
      <c r="I18" s="40"/>
      <c r="J18" s="27"/>
      <c r="K18" s="45"/>
    </row>
    <row r="19" spans="1:11" ht="12.75">
      <c r="A19" s="18">
        <v>7</v>
      </c>
      <c r="B19" s="17" t="s">
        <v>36</v>
      </c>
      <c r="C19" s="16" t="s">
        <v>37</v>
      </c>
      <c r="D19" s="17" t="s">
        <v>38</v>
      </c>
      <c r="E19" s="17" t="s">
        <v>24</v>
      </c>
      <c r="F19" s="17">
        <v>180</v>
      </c>
      <c r="G19" s="39"/>
      <c r="H19" s="18"/>
      <c r="I19" s="40"/>
      <c r="J19" s="27"/>
      <c r="K19" s="45"/>
    </row>
    <row r="20" spans="1:11" ht="12.75">
      <c r="A20" s="18">
        <v>8</v>
      </c>
      <c r="B20" s="17" t="s">
        <v>36</v>
      </c>
      <c r="C20" s="19" t="s">
        <v>54</v>
      </c>
      <c r="D20" s="17" t="s">
        <v>39</v>
      </c>
      <c r="E20" s="17" t="s">
        <v>24</v>
      </c>
      <c r="F20" s="17">
        <v>60</v>
      </c>
      <c r="G20" s="39"/>
      <c r="H20" s="18"/>
      <c r="I20" s="40"/>
      <c r="J20" s="27"/>
      <c r="K20" s="45"/>
    </row>
    <row r="21" spans="1:11" ht="12.75">
      <c r="A21" s="18">
        <v>9</v>
      </c>
      <c r="B21" s="17" t="s">
        <v>36</v>
      </c>
      <c r="C21" s="16" t="s">
        <v>40</v>
      </c>
      <c r="D21" s="17" t="s">
        <v>39</v>
      </c>
      <c r="E21" s="17" t="s">
        <v>24</v>
      </c>
      <c r="F21" s="17">
        <v>216</v>
      </c>
      <c r="G21" s="39"/>
      <c r="H21" s="18"/>
      <c r="I21" s="40"/>
      <c r="J21" s="27"/>
      <c r="K21" s="45"/>
    </row>
    <row r="22" spans="1:11" ht="12.75">
      <c r="A22" s="18">
        <v>10</v>
      </c>
      <c r="B22" s="17" t="s">
        <v>36</v>
      </c>
      <c r="C22" s="16" t="s">
        <v>41</v>
      </c>
      <c r="D22" s="21" t="s">
        <v>74</v>
      </c>
      <c r="E22" s="17" t="s">
        <v>24</v>
      </c>
      <c r="F22" s="17">
        <v>190</v>
      </c>
      <c r="G22" s="39"/>
      <c r="H22" s="18"/>
      <c r="I22" s="40"/>
      <c r="J22" s="27"/>
      <c r="K22" s="45"/>
    </row>
    <row r="23" spans="1:11" ht="12.75">
      <c r="A23" s="18">
        <v>11</v>
      </c>
      <c r="B23" s="17" t="s">
        <v>42</v>
      </c>
      <c r="C23" s="16" t="s">
        <v>43</v>
      </c>
      <c r="D23" s="21" t="s">
        <v>74</v>
      </c>
      <c r="E23" s="17" t="s">
        <v>24</v>
      </c>
      <c r="F23" s="17">
        <v>120</v>
      </c>
      <c r="G23" s="39"/>
      <c r="H23" s="18"/>
      <c r="I23" s="40"/>
      <c r="J23" s="27"/>
      <c r="K23" s="45"/>
    </row>
    <row r="24" spans="1:11" ht="12.75">
      <c r="A24" s="18">
        <v>12</v>
      </c>
      <c r="B24" s="17" t="s">
        <v>42</v>
      </c>
      <c r="C24" s="16" t="s">
        <v>44</v>
      </c>
      <c r="D24" s="21" t="s">
        <v>74</v>
      </c>
      <c r="E24" s="17" t="s">
        <v>24</v>
      </c>
      <c r="F24" s="17">
        <v>60</v>
      </c>
      <c r="G24" s="39"/>
      <c r="H24" s="18"/>
      <c r="I24" s="40"/>
      <c r="J24" s="27"/>
      <c r="K24" s="45"/>
    </row>
    <row r="25" spans="1:11" ht="12.75">
      <c r="A25" s="18">
        <v>13</v>
      </c>
      <c r="B25" s="17" t="s">
        <v>36</v>
      </c>
      <c r="C25" s="16" t="s">
        <v>45</v>
      </c>
      <c r="D25" s="21" t="s">
        <v>74</v>
      </c>
      <c r="E25" s="17" t="s">
        <v>24</v>
      </c>
      <c r="F25" s="17">
        <v>90</v>
      </c>
      <c r="G25" s="39"/>
      <c r="H25" s="18"/>
      <c r="I25" s="40"/>
      <c r="J25" s="27"/>
      <c r="K25" s="45"/>
    </row>
    <row r="26" spans="1:11" ht="12.75">
      <c r="A26" s="18">
        <v>14</v>
      </c>
      <c r="B26" s="17" t="s">
        <v>46</v>
      </c>
      <c r="C26" s="16" t="s">
        <v>47</v>
      </c>
      <c r="D26" s="21" t="s">
        <v>74</v>
      </c>
      <c r="E26" s="17" t="s">
        <v>24</v>
      </c>
      <c r="F26" s="17">
        <v>468</v>
      </c>
      <c r="G26" s="39"/>
      <c r="H26" s="18"/>
      <c r="I26" s="40"/>
      <c r="J26" s="27"/>
      <c r="K26" s="45"/>
    </row>
    <row r="27" spans="1:11" ht="12.75">
      <c r="A27" s="18">
        <v>15</v>
      </c>
      <c r="B27" s="17" t="s">
        <v>48</v>
      </c>
      <c r="C27" s="16" t="s">
        <v>71</v>
      </c>
      <c r="D27" s="21" t="s">
        <v>74</v>
      </c>
      <c r="E27" s="17" t="s">
        <v>24</v>
      </c>
      <c r="F27" s="17">
        <v>200</v>
      </c>
      <c r="G27" s="39"/>
      <c r="H27" s="18"/>
      <c r="I27" s="40"/>
      <c r="J27" s="27"/>
      <c r="K27" s="45"/>
    </row>
    <row r="28" spans="1:11" ht="12.75">
      <c r="A28" s="18">
        <v>16</v>
      </c>
      <c r="B28" s="17" t="s">
        <v>49</v>
      </c>
      <c r="C28" s="16" t="s">
        <v>73</v>
      </c>
      <c r="D28" s="21" t="s">
        <v>74</v>
      </c>
      <c r="E28" s="17" t="s">
        <v>24</v>
      </c>
      <c r="F28" s="17">
        <v>350</v>
      </c>
      <c r="G28" s="39"/>
      <c r="H28" s="18"/>
      <c r="I28" s="40"/>
      <c r="J28" s="27"/>
      <c r="K28" s="45"/>
    </row>
    <row r="29" spans="1:11" ht="12.75">
      <c r="A29" s="18">
        <v>17</v>
      </c>
      <c r="B29" s="15" t="s">
        <v>46</v>
      </c>
      <c r="C29" s="19" t="s">
        <v>50</v>
      </c>
      <c r="D29" s="21" t="s">
        <v>74</v>
      </c>
      <c r="E29" s="17" t="s">
        <v>24</v>
      </c>
      <c r="F29" s="18">
        <v>240</v>
      </c>
      <c r="G29" s="39"/>
      <c r="H29" s="18"/>
      <c r="I29" s="40"/>
      <c r="J29" s="27"/>
      <c r="K29" s="45"/>
    </row>
    <row r="30" spans="1:11" ht="12.75">
      <c r="A30" s="41"/>
      <c r="B30" s="42"/>
      <c r="C30" s="43"/>
      <c r="D30" s="43"/>
      <c r="E30" s="42" t="s">
        <v>51</v>
      </c>
      <c r="F30" s="42" t="s">
        <v>14</v>
      </c>
      <c r="G30" s="42" t="s">
        <v>52</v>
      </c>
      <c r="H30" s="42" t="s">
        <v>15</v>
      </c>
      <c r="I30" s="44" t="s">
        <v>53</v>
      </c>
      <c r="J30" s="23"/>
      <c r="K30" s="46"/>
    </row>
    <row r="31" spans="1:11" ht="12.75">
      <c r="A31" s="35"/>
      <c r="B31" s="36"/>
      <c r="C31" s="35"/>
      <c r="D31" s="35"/>
      <c r="E31" s="35"/>
      <c r="F31" s="35"/>
      <c r="G31" s="35"/>
      <c r="H31" s="35"/>
      <c r="I31" s="35"/>
      <c r="J31" s="35"/>
      <c r="K31" s="35"/>
    </row>
    <row r="32" spans="1:11" ht="15.75">
      <c r="A32" s="31"/>
      <c r="B32" s="13" t="s">
        <v>68</v>
      </c>
      <c r="C32" s="31"/>
      <c r="D32" s="31"/>
      <c r="E32" s="31"/>
      <c r="F32" s="31"/>
      <c r="G32" s="13"/>
      <c r="H32" s="31"/>
      <c r="I32" s="31"/>
      <c r="J32" s="31"/>
      <c r="K32" s="31"/>
    </row>
    <row r="33" spans="1:11" ht="15.75">
      <c r="A33" s="31"/>
      <c r="B33" s="33"/>
      <c r="C33" s="31"/>
      <c r="D33" s="31"/>
      <c r="E33" s="31"/>
      <c r="F33" s="31"/>
      <c r="G33" s="13"/>
      <c r="H33" s="31"/>
      <c r="I33" s="31"/>
      <c r="J33" s="31"/>
      <c r="K33" s="31"/>
    </row>
    <row r="34" spans="7:11" ht="15.75">
      <c r="G34" s="13" t="s">
        <v>70</v>
      </c>
      <c r="H34" s="31"/>
      <c r="I34" s="31"/>
      <c r="J34" s="31"/>
      <c r="K34" s="31"/>
    </row>
    <row r="35" spans="7:11" ht="15.75">
      <c r="G35" s="13" t="s">
        <v>69</v>
      </c>
      <c r="H35" s="31"/>
      <c r="I35" s="31"/>
      <c r="J35" s="31"/>
      <c r="K35" s="31"/>
    </row>
  </sheetData>
  <printOptions/>
  <pageMargins left="0.5905511811023623" right="0.3937007874015748" top="0.5905511811023623" bottom="0.3937007874015748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1">
      <selection activeCell="H29" sqref="H29"/>
    </sheetView>
  </sheetViews>
  <sheetFormatPr defaultColWidth="9.00390625" defaultRowHeight="12.75"/>
  <sheetData>
    <row r="1" spans="1:11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2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ht="15.75">
      <c r="B6" s="13" t="s">
        <v>61</v>
      </c>
    </row>
    <row r="12" spans="1:11" ht="15.75">
      <c r="A12" s="12"/>
      <c r="B12" s="12"/>
      <c r="C12" s="30"/>
      <c r="D12" s="30" t="s">
        <v>62</v>
      </c>
      <c r="E12" s="30"/>
      <c r="F12" s="12"/>
      <c r="G12" s="12"/>
      <c r="H12" s="12"/>
      <c r="I12" s="12"/>
      <c r="J12" s="12"/>
      <c r="K12" s="12"/>
    </row>
    <row r="13" spans="1:11" ht="15.75">
      <c r="A13" s="12"/>
      <c r="B13" s="12"/>
      <c r="C13" s="12"/>
      <c r="D13" s="12"/>
      <c r="E13" s="30" t="s">
        <v>65</v>
      </c>
      <c r="F13" s="30"/>
      <c r="G13" s="12"/>
      <c r="H13" s="12"/>
      <c r="I13" s="12"/>
      <c r="J13" s="12"/>
      <c r="K13" s="12"/>
    </row>
    <row r="14" spans="1:11" ht="15.75">
      <c r="A14" s="12"/>
      <c r="B14" s="12"/>
      <c r="C14" s="30" t="s">
        <v>66</v>
      </c>
      <c r="D14" s="12"/>
      <c r="E14" s="12"/>
      <c r="F14" s="12"/>
      <c r="G14" s="12"/>
      <c r="H14" s="12"/>
      <c r="I14" s="12"/>
      <c r="J14" s="12"/>
      <c r="K14" s="12"/>
    </row>
    <row r="15" spans="1:11" ht="15.75">
      <c r="A15" s="12"/>
      <c r="B15" s="12"/>
      <c r="C15" s="12"/>
      <c r="D15" s="12"/>
      <c r="E15" s="30" t="s">
        <v>63</v>
      </c>
      <c r="F15" s="12"/>
      <c r="G15" s="12"/>
      <c r="H15" s="12"/>
      <c r="I15" s="12"/>
      <c r="J15" s="12"/>
      <c r="K15" s="12"/>
    </row>
    <row r="16" spans="1:11" ht="15.75">
      <c r="A16" s="12"/>
      <c r="B16" s="12"/>
      <c r="C16" s="12"/>
      <c r="D16" s="12"/>
      <c r="E16" s="13" t="s">
        <v>64</v>
      </c>
      <c r="F16" s="12"/>
      <c r="G16" s="12"/>
      <c r="H16" s="12"/>
      <c r="I16" s="12"/>
      <c r="J16" s="12"/>
      <c r="K16" s="12"/>
    </row>
    <row r="17" spans="1:11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26" spans="6:13" ht="15.75">
      <c r="F26" s="30"/>
      <c r="G26" s="30" t="s">
        <v>62</v>
      </c>
      <c r="H26" s="30"/>
      <c r="I26" s="12"/>
      <c r="J26" s="12"/>
      <c r="K26" s="12"/>
      <c r="L26" s="12"/>
      <c r="M26" s="12"/>
    </row>
    <row r="27" spans="6:13" ht="15.75">
      <c r="F27" s="12"/>
      <c r="G27" s="12"/>
      <c r="H27" s="30" t="s">
        <v>65</v>
      </c>
      <c r="I27" s="30"/>
      <c r="J27" s="12"/>
      <c r="K27" s="12"/>
      <c r="L27" s="12"/>
      <c r="M27" s="12"/>
    </row>
    <row r="28" spans="6:13" ht="15.75">
      <c r="F28" s="30" t="s">
        <v>66</v>
      </c>
      <c r="G28" s="12"/>
      <c r="H28" s="12"/>
      <c r="I28" s="12"/>
      <c r="J28" s="12"/>
      <c r="K28" s="12"/>
      <c r="L28" s="12"/>
      <c r="M28" s="12"/>
    </row>
    <row r="29" spans="6:13" ht="15.75">
      <c r="F29" s="12"/>
      <c r="G29" s="12"/>
      <c r="H29" s="30" t="s">
        <v>63</v>
      </c>
      <c r="I29" s="12"/>
      <c r="J29" s="12"/>
      <c r="K29" s="12"/>
      <c r="L29" s="12"/>
      <c r="M29" s="12"/>
    </row>
    <row r="30" spans="6:13" ht="15.75">
      <c r="F30" s="12"/>
      <c r="G30" s="12"/>
      <c r="H30" s="13" t="s">
        <v>64</v>
      </c>
      <c r="I30" s="12"/>
      <c r="J30" s="12"/>
      <c r="K30" s="12"/>
      <c r="L30" s="12"/>
      <c r="M30" s="12"/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Pomocy Społecznej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pani Ceczyia</dc:creator>
  <cp:keywords/>
  <dc:description/>
  <cp:lastModifiedBy>Dom Pomocy Społecznej</cp:lastModifiedBy>
  <cp:lastPrinted>2006-09-05T10:55:30Z</cp:lastPrinted>
  <dcterms:created xsi:type="dcterms:W3CDTF">2006-08-29T07:51:26Z</dcterms:created>
  <dcterms:modified xsi:type="dcterms:W3CDTF">2007-10-10T14:39:29Z</dcterms:modified>
  <cp:category/>
  <cp:version/>
  <cp:contentType/>
  <cp:contentStatus/>
</cp:coreProperties>
</file>